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168" windowWidth="9636" windowHeight="7368" activeTab="0"/>
  </bookViews>
  <sheets>
    <sheet name="Foglio1" sheetId="1" r:id="rId1"/>
  </sheets>
  <definedNames>
    <definedName name="_xlnm.Print_Area" localSheetId="0">'Foglio1'!$A$1:$J$47</definedName>
  </definedNames>
  <calcPr fullCalcOnLoad="1"/>
</workbook>
</file>

<file path=xl/sharedStrings.xml><?xml version="1.0" encoding="utf-8"?>
<sst xmlns="http://schemas.openxmlformats.org/spreadsheetml/2006/main" count="134" uniqueCount="64">
  <si>
    <t>Concorrente</t>
  </si>
  <si>
    <t>Modello</t>
  </si>
  <si>
    <t>Val. Stat.</t>
  </si>
  <si>
    <t>CLASSE A1 – Modelli da scatola di montaggio</t>
  </si>
  <si>
    <t>CLASSE A2 – Modelli da progetto</t>
  </si>
  <si>
    <t>CLASSE B1 – Modelli da scatola di montaggio</t>
  </si>
  <si>
    <t>CLASSE B2 – Modelli da progetto</t>
  </si>
  <si>
    <t>(nelle caselle gialle i punteggi validi ai fini della classifica).</t>
  </si>
  <si>
    <t>LEGENDA CLASSE</t>
  </si>
  <si>
    <t>A1</t>
  </si>
  <si>
    <t>&lt; 110 cm</t>
  </si>
  <si>
    <t>A2</t>
  </si>
  <si>
    <t>B1</t>
  </si>
  <si>
    <t>111-170 cm</t>
  </si>
  <si>
    <t>B2</t>
  </si>
  <si>
    <t>C1</t>
  </si>
  <si>
    <t>C2</t>
  </si>
  <si>
    <t>Class.</t>
  </si>
  <si>
    <t>&gt; 170 cm</t>
  </si>
  <si>
    <t>Punteg.
Totale</t>
  </si>
  <si>
    <t>CLASSE C1-C2</t>
  </si>
  <si>
    <t>Castellett</t>
  </si>
  <si>
    <t xml:space="preserve">I modelli senza valutazione statica </t>
  </si>
  <si>
    <t>prendono il punteggio minore della classe (punti in rosso).</t>
  </si>
  <si>
    <t>da kit</t>
  </si>
  <si>
    <t>da progetto</t>
  </si>
  <si>
    <t>NB - Entrano in classifica i modelli che hanno gareggiato in almeno 3 prove</t>
  </si>
  <si>
    <t>somma dei 3 migliori punteggi più</t>
  </si>
  <si>
    <t>la valutazione statica che è applicata per ogni gara valida</t>
  </si>
  <si>
    <t>NB - Il Punteggio Totale del Trofeo è dato dalla</t>
  </si>
  <si>
    <t>Maretti</t>
  </si>
  <si>
    <t>Senatore</t>
  </si>
  <si>
    <t>Garofalo</t>
  </si>
  <si>
    <t>HMCS Snowberry</t>
  </si>
  <si>
    <t>Cenci</t>
  </si>
  <si>
    <t>HMS Solebay</t>
  </si>
  <si>
    <t>Fairplay I</t>
  </si>
  <si>
    <t>Sloman Alstertor</t>
  </si>
  <si>
    <t>Le Sphinx</t>
  </si>
  <si>
    <t>Fairmount Alpine</t>
  </si>
  <si>
    <t>USS Crocket</t>
  </si>
  <si>
    <t>Trofeo Nazionale - AMIREL 2022</t>
  </si>
  <si>
    <t>Topa</t>
  </si>
  <si>
    <t>RN Littorio</t>
  </si>
  <si>
    <t>Smit Rotterdam</t>
  </si>
  <si>
    <t>Campenni</t>
  </si>
  <si>
    <t>Star Sirius</t>
  </si>
  <si>
    <t>Grand Banks - Artù</t>
  </si>
  <si>
    <t>Lechalas</t>
  </si>
  <si>
    <t>Sagnotti</t>
  </si>
  <si>
    <t>Alano</t>
  </si>
  <si>
    <t>Onda</t>
  </si>
  <si>
    <t>--</t>
  </si>
  <si>
    <t>Assunta Tontini Madre</t>
  </si>
  <si>
    <t>Luciani</t>
  </si>
  <si>
    <t>Mizar</t>
  </si>
  <si>
    <t>Leotta</t>
  </si>
  <si>
    <t>Montecristo</t>
  </si>
  <si>
    <t>Riproduzioni Naviganti RC - Classe (NS)</t>
  </si>
  <si>
    <t>MAS 96</t>
  </si>
  <si>
    <t>Carrubba</t>
  </si>
  <si>
    <t>Aguglia</t>
  </si>
  <si>
    <t>Luigi Rizzo</t>
  </si>
  <si>
    <t>Fairplay 30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</si>
</sst>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  <numFmt numFmtId="177" formatCode="0.0"/>
    <numFmt numFmtId="178" formatCode="[$-410]dddd\ d\ mmmm\ yyyy"/>
    <numFmt numFmtId="179" formatCode="h\.mm\.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2"/>
      <color indexed="23"/>
      <name val="Times New Roman"/>
      <family val="1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theme="0" tint="-0.4999699890613556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 tint="-0.34997999668121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" fontId="5" fillId="33" borderId="21" xfId="0" applyNumberFormat="1" applyFont="1" applyFill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9" fillId="34" borderId="12" xfId="0" applyNumberFormat="1" applyFont="1" applyFill="1" applyBorder="1" applyAlignment="1">
      <alignment horizontal="center" vertical="center" wrapText="1"/>
    </xf>
    <xf numFmtId="177" fontId="9" fillId="34" borderId="14" xfId="0" applyNumberFormat="1" applyFont="1" applyFill="1" applyBorder="1" applyAlignment="1">
      <alignment horizontal="center" vertical="center" wrapText="1"/>
    </xf>
    <xf numFmtId="177" fontId="9" fillId="34" borderId="13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 quotePrefix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77" fontId="2" fillId="36" borderId="2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177" fontId="53" fillId="34" borderId="13" xfId="0" applyNumberFormat="1" applyFont="1" applyFill="1" applyBorder="1" applyAlignment="1">
      <alignment horizontal="center" vertical="center" wrapText="1"/>
    </xf>
    <xf numFmtId="177" fontId="54" fillId="34" borderId="13" xfId="0" applyNumberFormat="1" applyFont="1" applyFill="1" applyBorder="1" applyAlignment="1">
      <alignment horizontal="center" vertical="center" wrapText="1"/>
    </xf>
    <xf numFmtId="177" fontId="55" fillId="36" borderId="27" xfId="0" applyNumberFormat="1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 quotePrefix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571500</xdr:colOff>
      <xdr:row>1</xdr:row>
      <xdr:rowOff>228600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285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571500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0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PageLayoutView="0" workbookViewId="0" topLeftCell="A1">
      <selection activeCell="L26" sqref="L26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28.710937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67"/>
      <c r="B1" s="69" t="s">
        <v>41</v>
      </c>
      <c r="C1" s="70"/>
      <c r="D1" s="70"/>
      <c r="E1" s="70"/>
      <c r="F1" s="70"/>
      <c r="G1" s="70"/>
      <c r="H1" s="70"/>
      <c r="I1" s="70"/>
      <c r="J1" s="67"/>
    </row>
    <row r="2" spans="1:10" ht="23.25" customHeight="1">
      <c r="A2" s="68"/>
      <c r="B2" s="71" t="s">
        <v>58</v>
      </c>
      <c r="C2" s="72"/>
      <c r="D2" s="72"/>
      <c r="E2" s="72"/>
      <c r="F2" s="72"/>
      <c r="G2" s="72"/>
      <c r="H2" s="72"/>
      <c r="I2" s="72"/>
      <c r="J2" s="68"/>
    </row>
    <row r="3" spans="1:10" ht="47.25">
      <c r="A3" s="17" t="s">
        <v>17</v>
      </c>
      <c r="B3" s="18" t="s">
        <v>0</v>
      </c>
      <c r="C3" s="19" t="s">
        <v>1</v>
      </c>
      <c r="D3" s="19" t="s">
        <v>2</v>
      </c>
      <c r="E3" s="21">
        <v>44619</v>
      </c>
      <c r="F3" s="21">
        <v>44647</v>
      </c>
      <c r="G3" s="21">
        <v>44661</v>
      </c>
      <c r="H3" s="21">
        <v>44717</v>
      </c>
      <c r="I3" s="21">
        <v>44850</v>
      </c>
      <c r="J3" s="20" t="s">
        <v>19</v>
      </c>
    </row>
    <row r="4" spans="1:10" s="8" customFormat="1" ht="9.75" customHeight="1">
      <c r="A4" s="16"/>
      <c r="B4" s="6"/>
      <c r="C4" s="6"/>
      <c r="D4" s="6"/>
      <c r="E4" s="7"/>
      <c r="F4" s="7"/>
      <c r="G4" s="7"/>
      <c r="H4" s="7"/>
      <c r="I4" s="7"/>
      <c r="J4" s="6"/>
    </row>
    <row r="5" spans="1:10" ht="19.5" customHeight="1">
      <c r="A5" s="46" t="s">
        <v>3</v>
      </c>
      <c r="B5" s="47"/>
      <c r="C5" s="47"/>
      <c r="D5" s="47"/>
      <c r="E5" s="47"/>
      <c r="F5" s="47"/>
      <c r="G5" s="47"/>
      <c r="H5" s="47"/>
      <c r="I5" s="47"/>
      <c r="J5" s="48"/>
    </row>
    <row r="6" spans="1:13" ht="15.75" customHeight="1">
      <c r="A6" s="36">
        <v>1</v>
      </c>
      <c r="B6" s="14" t="s">
        <v>30</v>
      </c>
      <c r="C6" s="13" t="s">
        <v>33</v>
      </c>
      <c r="D6" s="29">
        <v>80.177304964539</v>
      </c>
      <c r="E6" s="33">
        <v>76</v>
      </c>
      <c r="F6" s="33">
        <v>94</v>
      </c>
      <c r="G6" s="73">
        <v>100</v>
      </c>
      <c r="H6" s="73">
        <v>100</v>
      </c>
      <c r="I6" s="73">
        <v>94</v>
      </c>
      <c r="J6" s="32">
        <f>G6+H6+I6+(D6*3)</f>
        <v>534.531914893617</v>
      </c>
      <c r="K6" s="42"/>
      <c r="L6" s="38"/>
      <c r="M6"/>
    </row>
    <row r="7" spans="1:13" ht="15.75" customHeight="1">
      <c r="A7" s="36">
        <v>2</v>
      </c>
      <c r="B7" s="9" t="s">
        <v>21</v>
      </c>
      <c r="C7" s="10" t="s">
        <v>47</v>
      </c>
      <c r="D7" s="29">
        <v>80.3</v>
      </c>
      <c r="E7" s="33">
        <v>82</v>
      </c>
      <c r="F7" s="33">
        <v>92</v>
      </c>
      <c r="G7" s="73">
        <v>94</v>
      </c>
      <c r="H7" s="73">
        <v>100</v>
      </c>
      <c r="I7" s="73">
        <v>94</v>
      </c>
      <c r="J7" s="32">
        <f>(D7*3)+H7+G7+I7</f>
        <v>528.9</v>
      </c>
      <c r="K7" s="42"/>
      <c r="L7" s="38"/>
      <c r="M7"/>
    </row>
    <row r="8" spans="1:13" ht="15.75" customHeight="1">
      <c r="A8" s="36">
        <v>3</v>
      </c>
      <c r="B8" s="2" t="s">
        <v>32</v>
      </c>
      <c r="C8" s="13" t="s">
        <v>44</v>
      </c>
      <c r="D8" s="29">
        <v>75.7</v>
      </c>
      <c r="E8" s="73">
        <v>98</v>
      </c>
      <c r="F8" s="33">
        <v>94</v>
      </c>
      <c r="G8" s="33">
        <v>91</v>
      </c>
      <c r="H8" s="73">
        <v>96</v>
      </c>
      <c r="I8" s="73">
        <v>98</v>
      </c>
      <c r="J8" s="32">
        <f>(D8*3)+E8+I8+H8</f>
        <v>519.1</v>
      </c>
      <c r="K8" s="42"/>
      <c r="L8" s="38"/>
      <c r="M8"/>
    </row>
    <row r="9" spans="1:13" ht="15.75" customHeight="1">
      <c r="A9" s="37">
        <v>4</v>
      </c>
      <c r="B9" s="2" t="s">
        <v>32</v>
      </c>
      <c r="C9" s="3" t="s">
        <v>36</v>
      </c>
      <c r="D9" s="43">
        <v>73.5</v>
      </c>
      <c r="E9" s="33">
        <v>100</v>
      </c>
      <c r="F9" s="33">
        <v>94</v>
      </c>
      <c r="G9" s="33" t="s">
        <v>52</v>
      </c>
      <c r="H9" s="33" t="s">
        <v>52</v>
      </c>
      <c r="I9" s="33" t="s">
        <v>52</v>
      </c>
      <c r="J9" s="45">
        <f>(D9*2)+E9+F9</f>
        <v>341</v>
      </c>
      <c r="K9" s="42"/>
      <c r="L9" s="38"/>
      <c r="M9"/>
    </row>
    <row r="10" spans="1:13" ht="15.75" customHeight="1">
      <c r="A10" s="37">
        <v>5</v>
      </c>
      <c r="B10" s="12" t="s">
        <v>54</v>
      </c>
      <c r="C10" s="13" t="s">
        <v>55</v>
      </c>
      <c r="D10" s="44">
        <v>44.333333333333336</v>
      </c>
      <c r="E10" s="33" t="s">
        <v>52</v>
      </c>
      <c r="F10" s="33" t="s">
        <v>52</v>
      </c>
      <c r="G10" s="33">
        <v>88</v>
      </c>
      <c r="H10" s="33">
        <v>93</v>
      </c>
      <c r="I10" s="33" t="s">
        <v>52</v>
      </c>
      <c r="J10" s="45">
        <f>(D10*2)+G10+H10</f>
        <v>269.6666666666667</v>
      </c>
      <c r="K10" s="42"/>
      <c r="L10" s="38"/>
      <c r="M10"/>
    </row>
    <row r="11" spans="1:13" ht="15.75" customHeight="1">
      <c r="A11" s="37">
        <v>6</v>
      </c>
      <c r="B11" s="12" t="s">
        <v>56</v>
      </c>
      <c r="C11" s="13" t="s">
        <v>57</v>
      </c>
      <c r="D11" s="44">
        <v>44.333333333333336</v>
      </c>
      <c r="E11" s="33" t="s">
        <v>52</v>
      </c>
      <c r="F11" s="33" t="s">
        <v>52</v>
      </c>
      <c r="G11" s="33">
        <v>76</v>
      </c>
      <c r="H11" s="33">
        <v>88</v>
      </c>
      <c r="I11" s="33" t="s">
        <v>52</v>
      </c>
      <c r="J11" s="45">
        <f>(D11*2)+G11+H11</f>
        <v>252.66666666666669</v>
      </c>
      <c r="K11" s="42"/>
      <c r="L11" s="38"/>
      <c r="M11"/>
    </row>
    <row r="12" spans="1:13" ht="15.75" customHeight="1">
      <c r="A12" s="37">
        <v>7</v>
      </c>
      <c r="B12" s="9" t="s">
        <v>32</v>
      </c>
      <c r="C12" s="3" t="s">
        <v>63</v>
      </c>
      <c r="D12" s="44">
        <v>44.333333333333336</v>
      </c>
      <c r="E12" s="33" t="s">
        <v>52</v>
      </c>
      <c r="F12" s="33" t="s">
        <v>52</v>
      </c>
      <c r="G12" s="33" t="s">
        <v>52</v>
      </c>
      <c r="H12" s="33" t="s">
        <v>52</v>
      </c>
      <c r="I12" s="33">
        <v>100</v>
      </c>
      <c r="J12" s="45">
        <f>D12+I12</f>
        <v>144.33333333333334</v>
      </c>
      <c r="K12" s="42"/>
      <c r="L12" s="38"/>
      <c r="M12"/>
    </row>
    <row r="13" spans="1:13" ht="15.75" customHeight="1">
      <c r="A13" s="37">
        <v>8</v>
      </c>
      <c r="B13" s="12" t="s">
        <v>42</v>
      </c>
      <c r="C13" s="13" t="s">
        <v>43</v>
      </c>
      <c r="D13" s="44">
        <v>44.333333333333336</v>
      </c>
      <c r="E13" s="33">
        <v>98</v>
      </c>
      <c r="F13" s="33" t="s">
        <v>52</v>
      </c>
      <c r="G13" s="33" t="s">
        <v>52</v>
      </c>
      <c r="H13" s="33" t="s">
        <v>52</v>
      </c>
      <c r="I13" s="33" t="s">
        <v>52</v>
      </c>
      <c r="J13" s="45">
        <f>D13+E13</f>
        <v>142.33333333333334</v>
      </c>
      <c r="K13" s="42"/>
      <c r="L13" s="38"/>
      <c r="M13"/>
    </row>
    <row r="14" spans="1:13" ht="15.75" customHeight="1">
      <c r="A14" s="37">
        <v>9</v>
      </c>
      <c r="B14" s="9" t="s">
        <v>60</v>
      </c>
      <c r="C14" s="13" t="s">
        <v>33</v>
      </c>
      <c r="D14" s="44">
        <v>44.333333333333336</v>
      </c>
      <c r="E14" s="33" t="s">
        <v>52</v>
      </c>
      <c r="F14" s="33" t="s">
        <v>52</v>
      </c>
      <c r="G14" s="33" t="s">
        <v>52</v>
      </c>
      <c r="H14" s="33">
        <v>92</v>
      </c>
      <c r="I14" s="33" t="s">
        <v>52</v>
      </c>
      <c r="J14" s="45">
        <f>D14+H14</f>
        <v>136.33333333333334</v>
      </c>
      <c r="K14" s="42"/>
      <c r="L14" s="38"/>
      <c r="M14"/>
    </row>
    <row r="15" spans="1:13" ht="15.75" customHeight="1">
      <c r="A15" s="40"/>
      <c r="B15" s="9"/>
      <c r="C15" s="10"/>
      <c r="D15" s="29"/>
      <c r="E15" s="30"/>
      <c r="F15" s="30"/>
      <c r="G15" s="30"/>
      <c r="H15" s="30"/>
      <c r="I15" s="30"/>
      <c r="J15" s="32"/>
      <c r="L15" s="38"/>
      <c r="M15"/>
    </row>
    <row r="16" spans="1:13" ht="19.5" customHeight="1">
      <c r="A16" s="46" t="s">
        <v>4</v>
      </c>
      <c r="B16" s="47"/>
      <c r="C16" s="47"/>
      <c r="D16" s="47"/>
      <c r="E16" s="47"/>
      <c r="F16" s="47"/>
      <c r="G16" s="47"/>
      <c r="H16" s="47"/>
      <c r="I16" s="47"/>
      <c r="J16" s="48"/>
      <c r="L16" s="38"/>
      <c r="M16"/>
    </row>
    <row r="17" spans="1:13" ht="15.75" customHeight="1">
      <c r="A17" s="36">
        <v>1</v>
      </c>
      <c r="B17" s="14" t="s">
        <v>30</v>
      </c>
      <c r="C17" s="13" t="s">
        <v>53</v>
      </c>
      <c r="D17" s="29">
        <v>88.5</v>
      </c>
      <c r="E17" s="33" t="s">
        <v>52</v>
      </c>
      <c r="F17" s="33">
        <v>100</v>
      </c>
      <c r="G17" s="73">
        <v>100</v>
      </c>
      <c r="H17" s="73">
        <v>100</v>
      </c>
      <c r="I17" s="73">
        <v>100</v>
      </c>
      <c r="J17" s="32">
        <f>(D17*3)+G17+H17+I17</f>
        <v>565.5</v>
      </c>
      <c r="K17" s="42"/>
      <c r="L17" s="38"/>
      <c r="M17"/>
    </row>
    <row r="18" spans="1:13" ht="15.75" customHeight="1">
      <c r="A18" s="36">
        <v>2</v>
      </c>
      <c r="B18" s="41" t="s">
        <v>21</v>
      </c>
      <c r="C18" s="15" t="s">
        <v>48</v>
      </c>
      <c r="D18" s="29">
        <v>83.00709219858156</v>
      </c>
      <c r="E18" s="33">
        <v>88</v>
      </c>
      <c r="F18" s="74">
        <v>100</v>
      </c>
      <c r="G18" s="33">
        <v>94</v>
      </c>
      <c r="H18" s="73">
        <v>100</v>
      </c>
      <c r="I18" s="73">
        <v>94</v>
      </c>
      <c r="J18" s="32">
        <f>(D18*3)+F18+H18+I18</f>
        <v>543.0212765957447</v>
      </c>
      <c r="K18" s="42"/>
      <c r="L18" s="38"/>
      <c r="M18"/>
    </row>
    <row r="19" spans="1:13" ht="15.75" customHeight="1">
      <c r="A19" s="36">
        <v>3</v>
      </c>
      <c r="B19" s="34" t="s">
        <v>32</v>
      </c>
      <c r="C19" s="13" t="s">
        <v>39</v>
      </c>
      <c r="D19" s="29">
        <v>82</v>
      </c>
      <c r="E19" s="33">
        <v>88</v>
      </c>
      <c r="F19" s="33">
        <v>93</v>
      </c>
      <c r="G19" s="73">
        <v>100</v>
      </c>
      <c r="H19" s="73">
        <v>94</v>
      </c>
      <c r="I19" s="73">
        <v>94</v>
      </c>
      <c r="J19" s="32">
        <f>(D19*3)+G19+H19+I19</f>
        <v>534</v>
      </c>
      <c r="K19" s="42"/>
      <c r="L19" s="38"/>
      <c r="M19"/>
    </row>
    <row r="20" spans="1:13" ht="15.75" customHeight="1">
      <c r="A20" s="37">
        <v>4</v>
      </c>
      <c r="B20" s="12" t="s">
        <v>49</v>
      </c>
      <c r="C20" s="13" t="s">
        <v>50</v>
      </c>
      <c r="D20" s="29">
        <v>67</v>
      </c>
      <c r="E20" s="33" t="s">
        <v>52</v>
      </c>
      <c r="F20" s="33">
        <v>94</v>
      </c>
      <c r="G20" s="33" t="s">
        <v>52</v>
      </c>
      <c r="H20" s="33">
        <v>89</v>
      </c>
      <c r="I20" s="33">
        <v>94</v>
      </c>
      <c r="J20" s="45">
        <f>(D20*3)+F20+H20+I20</f>
        <v>478</v>
      </c>
      <c r="K20" s="42"/>
      <c r="L20" s="38"/>
      <c r="M20"/>
    </row>
    <row r="21" spans="1:13" ht="15.75" customHeight="1">
      <c r="A21" s="37">
        <v>5</v>
      </c>
      <c r="B21" s="12" t="s">
        <v>49</v>
      </c>
      <c r="C21" s="39" t="s">
        <v>51</v>
      </c>
      <c r="D21" s="43">
        <v>77</v>
      </c>
      <c r="E21" s="33" t="s">
        <v>52</v>
      </c>
      <c r="F21" s="33">
        <v>98</v>
      </c>
      <c r="G21" s="33" t="s">
        <v>52</v>
      </c>
      <c r="H21" s="33">
        <v>94</v>
      </c>
      <c r="I21" s="33" t="s">
        <v>52</v>
      </c>
      <c r="J21" s="45">
        <f>(D21*2)+F21+H21</f>
        <v>346</v>
      </c>
      <c r="K21" s="42"/>
      <c r="L21" s="38"/>
      <c r="M21"/>
    </row>
    <row r="22" spans="1:13" ht="15.75" customHeight="1">
      <c r="A22" s="37">
        <v>6</v>
      </c>
      <c r="B22" s="12" t="s">
        <v>34</v>
      </c>
      <c r="C22" s="15" t="s">
        <v>59</v>
      </c>
      <c r="D22" s="44">
        <v>45</v>
      </c>
      <c r="E22" s="33" t="s">
        <v>52</v>
      </c>
      <c r="F22" s="33" t="s">
        <v>52</v>
      </c>
      <c r="G22" s="33" t="s">
        <v>52</v>
      </c>
      <c r="H22" s="33">
        <v>85</v>
      </c>
      <c r="I22" s="33">
        <v>95</v>
      </c>
      <c r="J22" s="45">
        <f>(D22*2)+H22+I22</f>
        <v>270</v>
      </c>
      <c r="K22" s="42"/>
      <c r="L22" s="38"/>
      <c r="M22"/>
    </row>
    <row r="23" spans="1:13" ht="15.75" customHeight="1">
      <c r="A23" s="37">
        <v>7</v>
      </c>
      <c r="B23" s="12" t="s">
        <v>49</v>
      </c>
      <c r="C23" s="10" t="s">
        <v>61</v>
      </c>
      <c r="D23" s="43">
        <v>78.76241134751773</v>
      </c>
      <c r="E23" s="33" t="s">
        <v>52</v>
      </c>
      <c r="F23" s="33" t="s">
        <v>52</v>
      </c>
      <c r="G23" s="33" t="s">
        <v>52</v>
      </c>
      <c r="H23" s="33" t="s">
        <v>52</v>
      </c>
      <c r="I23" s="33">
        <v>94</v>
      </c>
      <c r="J23" s="45">
        <f>D23+I23</f>
        <v>172.76241134751774</v>
      </c>
      <c r="K23" s="42"/>
      <c r="L23" s="38"/>
      <c r="M23"/>
    </row>
    <row r="24" spans="1:12" ht="15.75" customHeight="1">
      <c r="A24" s="37">
        <v>8</v>
      </c>
      <c r="B24" s="34" t="s">
        <v>45</v>
      </c>
      <c r="C24" s="15" t="s">
        <v>46</v>
      </c>
      <c r="D24" s="44">
        <v>45</v>
      </c>
      <c r="E24" s="33">
        <v>87</v>
      </c>
      <c r="F24" s="33" t="s">
        <v>52</v>
      </c>
      <c r="G24" s="33" t="s">
        <v>52</v>
      </c>
      <c r="H24" s="33" t="s">
        <v>52</v>
      </c>
      <c r="I24" s="33" t="s">
        <v>52</v>
      </c>
      <c r="J24" s="45">
        <f>D24+E24</f>
        <v>132</v>
      </c>
      <c r="K24" s="42"/>
      <c r="L24" s="38"/>
    </row>
    <row r="25" spans="1:12" ht="15.75" customHeight="1">
      <c r="A25" s="37"/>
      <c r="B25" s="2"/>
      <c r="C25" s="10"/>
      <c r="D25" s="28"/>
      <c r="E25" s="30"/>
      <c r="F25" s="31"/>
      <c r="G25" s="30"/>
      <c r="H25" s="30"/>
      <c r="I25" s="30"/>
      <c r="J25" s="32"/>
      <c r="L25" s="38"/>
    </row>
    <row r="26" spans="1:12" ht="19.5" customHeight="1">
      <c r="A26" s="46" t="s">
        <v>5</v>
      </c>
      <c r="B26" s="47"/>
      <c r="C26" s="47"/>
      <c r="D26" s="47"/>
      <c r="E26" s="47"/>
      <c r="F26" s="47"/>
      <c r="G26" s="47"/>
      <c r="H26" s="47"/>
      <c r="I26" s="47"/>
      <c r="J26" s="48"/>
      <c r="L26" s="38"/>
    </row>
    <row r="27" spans="1:13" ht="15.75" customHeight="1">
      <c r="A27" s="36">
        <v>1</v>
      </c>
      <c r="B27" s="12" t="s">
        <v>21</v>
      </c>
      <c r="C27" s="13" t="s">
        <v>38</v>
      </c>
      <c r="D27" s="27">
        <v>81.5</v>
      </c>
      <c r="E27" s="33">
        <v>92</v>
      </c>
      <c r="F27" s="73">
        <v>98</v>
      </c>
      <c r="G27" s="73">
        <v>100</v>
      </c>
      <c r="H27" s="33">
        <v>94</v>
      </c>
      <c r="I27" s="73">
        <v>100</v>
      </c>
      <c r="J27" s="32">
        <f>(D27*3)+F27+G27+I27</f>
        <v>542.5</v>
      </c>
      <c r="K27" s="42"/>
      <c r="L27" s="38"/>
      <c r="M27"/>
    </row>
    <row r="28" spans="1:13" ht="15.75" customHeight="1">
      <c r="A28" s="36">
        <v>2</v>
      </c>
      <c r="B28" s="12" t="s">
        <v>34</v>
      </c>
      <c r="C28" s="13" t="s">
        <v>35</v>
      </c>
      <c r="D28" s="27">
        <v>84.42198581560284</v>
      </c>
      <c r="E28" s="73">
        <v>98</v>
      </c>
      <c r="F28" s="33" t="s">
        <v>52</v>
      </c>
      <c r="G28" s="73">
        <v>79</v>
      </c>
      <c r="H28" s="73">
        <v>100</v>
      </c>
      <c r="I28" s="33" t="s">
        <v>52</v>
      </c>
      <c r="J28" s="32">
        <f>(D28*3)+E28+G28+H28</f>
        <v>530.2659574468084</v>
      </c>
      <c r="K28" s="42"/>
      <c r="L28" s="38"/>
      <c r="M28"/>
    </row>
    <row r="29" spans="1:13" ht="15.75" customHeight="1">
      <c r="A29" s="36">
        <v>3</v>
      </c>
      <c r="B29" s="35" t="s">
        <v>31</v>
      </c>
      <c r="C29" s="13" t="s">
        <v>40</v>
      </c>
      <c r="D29" s="43">
        <v>85</v>
      </c>
      <c r="E29" s="33">
        <v>98</v>
      </c>
      <c r="F29" s="33" t="s">
        <v>52</v>
      </c>
      <c r="G29" s="33" t="s">
        <v>52</v>
      </c>
      <c r="H29" s="33" t="s">
        <v>52</v>
      </c>
      <c r="I29" s="33" t="s">
        <v>52</v>
      </c>
      <c r="J29" s="45">
        <f>D29+E29</f>
        <v>183</v>
      </c>
      <c r="K29" s="42"/>
      <c r="L29" s="38"/>
      <c r="M29"/>
    </row>
    <row r="30" spans="1:12" ht="15.75" customHeight="1">
      <c r="A30" s="11"/>
      <c r="B30" s="12"/>
      <c r="C30" s="13"/>
      <c r="D30" s="27"/>
      <c r="E30" s="33"/>
      <c r="F30" s="33"/>
      <c r="G30" s="30"/>
      <c r="H30" s="31"/>
      <c r="I30" s="31"/>
      <c r="J30" s="32"/>
      <c r="L30" s="38"/>
    </row>
    <row r="31" spans="1:12" ht="19.5" customHeight="1">
      <c r="A31" s="46" t="s">
        <v>6</v>
      </c>
      <c r="B31" s="47"/>
      <c r="C31" s="47"/>
      <c r="D31" s="47"/>
      <c r="E31" s="47"/>
      <c r="F31" s="47"/>
      <c r="G31" s="47"/>
      <c r="H31" s="47"/>
      <c r="I31" s="47"/>
      <c r="J31" s="48"/>
      <c r="L31" s="38"/>
    </row>
    <row r="32" spans="1:14" ht="15.75" customHeight="1">
      <c r="A32" s="36">
        <v>1</v>
      </c>
      <c r="B32" s="35" t="s">
        <v>31</v>
      </c>
      <c r="C32" s="10" t="s">
        <v>37</v>
      </c>
      <c r="D32" s="43">
        <v>90</v>
      </c>
      <c r="E32" s="33">
        <v>83</v>
      </c>
      <c r="F32" s="33" t="s">
        <v>52</v>
      </c>
      <c r="G32" s="33" t="s">
        <v>52</v>
      </c>
      <c r="H32" s="33" t="s">
        <v>52</v>
      </c>
      <c r="I32" s="33" t="s">
        <v>52</v>
      </c>
      <c r="J32" s="45">
        <f>D32+E32</f>
        <v>173</v>
      </c>
      <c r="K32" s="42"/>
      <c r="L32" s="38"/>
      <c r="N32"/>
    </row>
    <row r="33" spans="1:14" ht="15.75" customHeight="1">
      <c r="A33" s="36">
        <v>2</v>
      </c>
      <c r="B33" s="12" t="s">
        <v>34</v>
      </c>
      <c r="C33" s="10" t="s">
        <v>62</v>
      </c>
      <c r="D33" s="44">
        <v>61</v>
      </c>
      <c r="E33" s="33" t="s">
        <v>52</v>
      </c>
      <c r="F33" s="33" t="s">
        <v>52</v>
      </c>
      <c r="G33" s="33" t="s">
        <v>52</v>
      </c>
      <c r="H33" s="33" t="s">
        <v>52</v>
      </c>
      <c r="I33" s="33">
        <v>98</v>
      </c>
      <c r="J33" s="45">
        <f>I33+D33</f>
        <v>159</v>
      </c>
      <c r="K33" s="42"/>
      <c r="L33" s="38"/>
      <c r="N33"/>
    </row>
    <row r="34" spans="1:14" ht="15.75" customHeight="1">
      <c r="A34" s="36"/>
      <c r="B34" s="35"/>
      <c r="C34" s="10"/>
      <c r="D34" s="44"/>
      <c r="E34" s="33"/>
      <c r="F34" s="33"/>
      <c r="G34" s="33"/>
      <c r="H34" s="33"/>
      <c r="I34" s="33"/>
      <c r="J34" s="45"/>
      <c r="K34" s="42"/>
      <c r="L34" s="38"/>
      <c r="N34"/>
    </row>
    <row r="35" spans="1:10" ht="15.75" customHeight="1">
      <c r="A35" s="11"/>
      <c r="B35" s="2"/>
      <c r="C35" s="10"/>
      <c r="D35" s="29"/>
      <c r="E35" s="33"/>
      <c r="F35" s="31"/>
      <c r="G35" s="30"/>
      <c r="H35" s="31"/>
      <c r="I35" s="31"/>
      <c r="J35" s="32"/>
    </row>
    <row r="36" spans="1:10" ht="19.5" customHeight="1">
      <c r="A36" s="46" t="s">
        <v>20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36"/>
      <c r="B37" s="9"/>
      <c r="C37" s="10"/>
      <c r="D37" s="29"/>
      <c r="E37" s="33"/>
      <c r="F37" s="31"/>
      <c r="G37" s="31"/>
      <c r="H37" s="31"/>
      <c r="I37" s="30"/>
      <c r="J37" s="32"/>
    </row>
    <row r="38" spans="1:10" ht="15.75" customHeight="1">
      <c r="A38" s="11"/>
      <c r="B38" s="2"/>
      <c r="C38" s="3"/>
      <c r="D38" s="29"/>
      <c r="E38" s="31"/>
      <c r="F38" s="31"/>
      <c r="G38" s="30"/>
      <c r="H38" s="31"/>
      <c r="I38" s="31"/>
      <c r="J38" s="32"/>
    </row>
    <row r="39" ht="9.75" customHeight="1"/>
    <row r="40" spans="1:10" ht="15.75" customHeight="1">
      <c r="A40" s="64" t="s">
        <v>26</v>
      </c>
      <c r="B40" s="65"/>
      <c r="C40" s="65"/>
      <c r="D40" s="65"/>
      <c r="E40" s="65"/>
      <c r="F40" s="65"/>
      <c r="G40" s="65"/>
      <c r="H40" s="65"/>
      <c r="I40" s="65"/>
      <c r="J40" s="66"/>
    </row>
    <row r="41" spans="1:10" ht="15.75" customHeight="1">
      <c r="A41" s="55" t="s">
        <v>8</v>
      </c>
      <c r="B41" s="56"/>
      <c r="C41" s="57"/>
      <c r="D41" s="61" t="s">
        <v>29</v>
      </c>
      <c r="E41" s="62"/>
      <c r="F41" s="62"/>
      <c r="G41" s="62"/>
      <c r="H41" s="62"/>
      <c r="I41" s="62"/>
      <c r="J41" s="63"/>
    </row>
    <row r="42" spans="1:10" ht="15.75" customHeight="1">
      <c r="A42" s="5" t="s">
        <v>9</v>
      </c>
      <c r="B42" s="22" t="s">
        <v>10</v>
      </c>
      <c r="C42" s="23" t="s">
        <v>24</v>
      </c>
      <c r="D42" s="49" t="s">
        <v>27</v>
      </c>
      <c r="E42" s="50"/>
      <c r="F42" s="50"/>
      <c r="G42" s="50"/>
      <c r="H42" s="50"/>
      <c r="I42" s="50"/>
      <c r="J42" s="51"/>
    </row>
    <row r="43" spans="1:10" ht="15.75" customHeight="1">
      <c r="A43" s="5" t="s">
        <v>11</v>
      </c>
      <c r="B43" s="22" t="s">
        <v>10</v>
      </c>
      <c r="C43" s="23" t="s">
        <v>25</v>
      </c>
      <c r="D43" s="49" t="s">
        <v>28</v>
      </c>
      <c r="E43" s="50"/>
      <c r="F43" s="50"/>
      <c r="G43" s="50"/>
      <c r="H43" s="50"/>
      <c r="I43" s="50"/>
      <c r="J43" s="51"/>
    </row>
    <row r="44" spans="1:10" ht="15.75" customHeight="1">
      <c r="A44" s="5" t="s">
        <v>12</v>
      </c>
      <c r="B44" s="22" t="s">
        <v>13</v>
      </c>
      <c r="C44" s="23" t="s">
        <v>24</v>
      </c>
      <c r="D44" s="58" t="s">
        <v>7</v>
      </c>
      <c r="E44" s="59"/>
      <c r="F44" s="59"/>
      <c r="G44" s="59"/>
      <c r="H44" s="59"/>
      <c r="I44" s="59"/>
      <c r="J44" s="60"/>
    </row>
    <row r="45" spans="1:10" ht="15.75" customHeight="1">
      <c r="A45" s="5" t="s">
        <v>14</v>
      </c>
      <c r="B45" s="22" t="s">
        <v>13</v>
      </c>
      <c r="C45" s="23" t="s">
        <v>25</v>
      </c>
      <c r="D45" s="24"/>
      <c r="E45" s="25"/>
      <c r="F45" s="25"/>
      <c r="G45" s="25"/>
      <c r="H45" s="25"/>
      <c r="I45" s="25"/>
      <c r="J45" s="26"/>
    </row>
    <row r="46" spans="1:10" ht="15.75" customHeight="1">
      <c r="A46" s="5" t="s">
        <v>15</v>
      </c>
      <c r="B46" s="22" t="s">
        <v>18</v>
      </c>
      <c r="C46" s="23" t="s">
        <v>24</v>
      </c>
      <c r="D46" s="49" t="s">
        <v>22</v>
      </c>
      <c r="E46" s="50"/>
      <c r="F46" s="50"/>
      <c r="G46" s="50"/>
      <c r="H46" s="50"/>
      <c r="I46" s="50"/>
      <c r="J46" s="51"/>
    </row>
    <row r="47" spans="1:10" ht="15.75" customHeight="1">
      <c r="A47" s="5" t="s">
        <v>16</v>
      </c>
      <c r="B47" s="22" t="s">
        <v>18</v>
      </c>
      <c r="C47" s="23" t="s">
        <v>25</v>
      </c>
      <c r="D47" s="52" t="s">
        <v>23</v>
      </c>
      <c r="E47" s="53"/>
      <c r="F47" s="53"/>
      <c r="G47" s="53"/>
      <c r="H47" s="53"/>
      <c r="I47" s="53"/>
      <c r="J47" s="54"/>
    </row>
    <row r="49" ht="15">
      <c r="A49" s="4"/>
    </row>
  </sheetData>
  <sheetProtection/>
  <mergeCells count="17">
    <mergeCell ref="A26:J26"/>
    <mergeCell ref="A31:J31"/>
    <mergeCell ref="J1:J2"/>
    <mergeCell ref="B1:I1"/>
    <mergeCell ref="B2:I2"/>
    <mergeCell ref="A5:J5"/>
    <mergeCell ref="A1:A2"/>
    <mergeCell ref="A16:J16"/>
    <mergeCell ref="A36:J36"/>
    <mergeCell ref="D46:J46"/>
    <mergeCell ref="D47:J47"/>
    <mergeCell ref="A41:C41"/>
    <mergeCell ref="D42:J42"/>
    <mergeCell ref="D43:J43"/>
    <mergeCell ref="D44:J44"/>
    <mergeCell ref="D41:J41"/>
    <mergeCell ref="A40:J40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Maretti Alberto</dc:creator>
  <cp:keywords/>
  <dc:description/>
  <cp:lastModifiedBy>Maretti Alberto</cp:lastModifiedBy>
  <cp:lastPrinted>2021-05-29T18:39:13Z</cp:lastPrinted>
  <dcterms:created xsi:type="dcterms:W3CDTF">2010-10-19T10:49:32Z</dcterms:created>
  <dcterms:modified xsi:type="dcterms:W3CDTF">2022-11-07T14:16:56Z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